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ШКОЛА\Меню\"/>
    </mc:Choice>
  </mc:AlternateContent>
  <bookViews>
    <workbookView xWindow="-120" yWindow="-120" windowWidth="19440" windowHeight="1560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L138" i="1"/>
  <c r="I119" i="1"/>
  <c r="F43" i="1"/>
  <c r="L195" i="1"/>
  <c r="J195" i="1"/>
  <c r="I195" i="1"/>
  <c r="H195" i="1"/>
  <c r="G195" i="1"/>
  <c r="L176" i="1"/>
  <c r="J176" i="1"/>
  <c r="G176" i="1"/>
  <c r="F176" i="1"/>
  <c r="L157" i="1"/>
  <c r="G157" i="1"/>
  <c r="J157" i="1"/>
  <c r="I157" i="1"/>
  <c r="H157" i="1"/>
  <c r="F138" i="1"/>
  <c r="J138" i="1"/>
  <c r="G138" i="1"/>
  <c r="I138" i="1"/>
  <c r="L119" i="1"/>
  <c r="H119" i="1"/>
  <c r="F119" i="1"/>
  <c r="G119" i="1"/>
  <c r="G100" i="1"/>
  <c r="F100" i="1"/>
  <c r="J100" i="1"/>
  <c r="L100" i="1"/>
  <c r="H100" i="1"/>
  <c r="J81" i="1"/>
  <c r="I81" i="1"/>
  <c r="H81" i="1"/>
  <c r="G81" i="1"/>
  <c r="I100" i="1"/>
  <c r="J119" i="1"/>
  <c r="F157" i="1"/>
  <c r="F195" i="1"/>
  <c r="F81" i="1"/>
  <c r="L81" i="1"/>
  <c r="G62" i="1"/>
  <c r="I62" i="1"/>
  <c r="J62" i="1"/>
  <c r="H62" i="1"/>
  <c r="F62" i="1"/>
  <c r="L62" i="1"/>
  <c r="I43" i="1"/>
  <c r="H43" i="1"/>
  <c r="G43" i="1"/>
  <c r="L43" i="1"/>
  <c r="J43" i="1"/>
  <c r="I24" i="1"/>
  <c r="H24" i="1"/>
  <c r="G24" i="1"/>
  <c r="J24" i="1"/>
  <c r="L24" i="1"/>
  <c r="F24" i="1"/>
  <c r="F196" i="1" l="1"/>
  <c r="L196" i="1"/>
  <c r="I196" i="1"/>
  <c r="H196" i="1"/>
  <c r="G196" i="1"/>
  <c r="J196" i="1"/>
</calcChain>
</file>

<file path=xl/sharedStrings.xml><?xml version="1.0" encoding="utf-8"?>
<sst xmlns="http://schemas.openxmlformats.org/spreadsheetml/2006/main" count="263" uniqueCount="72">
  <si>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</si>
  <si>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</si>
  <si>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</si>
  <si>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</si>
  <si>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</si>
  <si>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</si>
  <si>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</si>
  <si>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</si>
  <si>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</si>
  <si>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</si>
  <si>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</si>
  <si>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</si>
  <si>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</si>
  <si>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</si>
  <si>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</si>
  <si>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</si>
  <si>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</si>
  <si>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</si>
  <si>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</si>
  <si>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</si>
  <si>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</si>
  <si>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</si>
  <si>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</si>
  <si>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</si>
  <si>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</si>
  <si>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</si>
  <si>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</si>
  <si>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</si>
  <si>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</si>
  <si>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</si>
  <si>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</si>
  <si>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</si>
  <si>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</si>
  <si>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</si>
  <si>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</si>
  <si>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</si>
  <si>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</si>
  <si>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</si>
  <si>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</si>
  <si>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</si>
  <si>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Чай с сахаром</t>
  </si>
  <si>
    <t>Каша вязкая молочная из риса с маслом</t>
  </si>
  <si>
    <t>Какао с молоком</t>
  </si>
  <si>
    <t>к/к</t>
  </si>
  <si>
    <t>Плоды или ягоды свежие</t>
  </si>
  <si>
    <t>Бутерброд с маслом</t>
  </si>
  <si>
    <t>Икра кабачковая консервированная</t>
  </si>
  <si>
    <t>Котлеты, биточки, шницели</t>
  </si>
  <si>
    <t>Каша вязкая из крупы "Артек"</t>
  </si>
  <si>
    <t>Тефтели рыбные</t>
  </si>
  <si>
    <t>Картофельное пюре</t>
  </si>
  <si>
    <t>Соки овощные, фруктовые и ягодные</t>
  </si>
  <si>
    <t>Салат из соленых огурцов с луком</t>
  </si>
  <si>
    <t>Запеканка из творога со сгущенным молоком</t>
  </si>
  <si>
    <t>Каша вязкая из крупы гречневой</t>
  </si>
  <si>
    <t>Овощи натуральные по сезону</t>
  </si>
  <si>
    <t>70/71</t>
  </si>
  <si>
    <t>Сыр ( порциями)</t>
  </si>
  <si>
    <t>Каша вязкая молочная из овсяной крупы</t>
  </si>
  <si>
    <t>Кофейный напиток с молоком</t>
  </si>
  <si>
    <t>Печень тушенная в соусе</t>
  </si>
  <si>
    <t>Макаронные изделия отварные с маслом</t>
  </si>
  <si>
    <t>Салат из свеклы с зеленым горошком</t>
  </si>
  <si>
    <t>Птица тушенная в соусе</t>
  </si>
  <si>
    <t>Кисель из сухофруктов</t>
  </si>
  <si>
    <t xml:space="preserve">Запеканка из творога </t>
  </si>
  <si>
    <t>Салат из свеклы с огурцами солеными</t>
  </si>
  <si>
    <t>И.о. директора</t>
  </si>
  <si>
    <t>Согласовано:</t>
  </si>
  <si>
    <t>Николаева Н.И.</t>
  </si>
  <si>
    <t>МБОУ "Фрунзенская средняя школа"</t>
  </si>
  <si>
    <t>Кефир, ряженка или простокваша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</si>
</sst>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123" sqref="E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.7109375" style="1" customWidth="1"/>
    <col min="5" max="5" width="52.5703125" style="2" customWidth="1"/>
    <col min="6" max="6" width="12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70</v>
      </c>
      <c r="D1" s="52"/>
      <c r="E1" s="52"/>
      <c r="F1" s="12" t="s">
        <v>68</v>
      </c>
      <c r="G1" s="2" t="s">
        <v>16</v>
      </c>
      <c r="H1" s="53" t="s">
        <v>67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41</v>
      </c>
      <c r="F6" s="40">
        <v>210</v>
      </c>
      <c r="G6" s="40">
        <v>6</v>
      </c>
      <c r="H6" s="40">
        <v>10.9</v>
      </c>
      <c r="I6" s="40">
        <v>43</v>
      </c>
      <c r="J6" s="40">
        <v>294</v>
      </c>
      <c r="K6" s="41">
        <v>174</v>
      </c>
      <c r="L6" s="40">
        <v>71.459999999999994</v>
      </c>
    </row>
    <row r="7" spans="1:12" ht="15" x14ac:dyDescent="0.25">
      <c r="A7" s="23"/>
      <c r="B7" s="15"/>
      <c r="C7" s="11"/>
      <c r="D7" s="6"/>
      <c r="E7" s="42" t="s">
        <v>57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54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155.19999999999999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39</v>
      </c>
      <c r="F9" s="43">
        <v>20</v>
      </c>
      <c r="G9" s="43">
        <v>1.1299999999999999</v>
      </c>
      <c r="H9" s="43">
        <v>0.2</v>
      </c>
      <c r="I9" s="43">
        <v>9.9</v>
      </c>
      <c r="J9" s="43">
        <v>46.4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40</v>
      </c>
      <c r="G11" s="43">
        <v>2.36</v>
      </c>
      <c r="H11" s="43">
        <v>7.49</v>
      </c>
      <c r="I11" s="43">
        <v>14.89</v>
      </c>
      <c r="J11" s="43">
        <v>136</v>
      </c>
      <c r="K11" s="44">
        <v>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585</v>
      </c>
      <c r="G13" s="19">
        <f t="shared" ref="G13:J13" si="0">SUM(G6:G12)</f>
        <v>17.470000000000002</v>
      </c>
      <c r="H13" s="19">
        <f t="shared" si="0"/>
        <v>26.93</v>
      </c>
      <c r="I13" s="19">
        <f t="shared" si="0"/>
        <v>95.17</v>
      </c>
      <c r="J13" s="19">
        <f t="shared" si="0"/>
        <v>732.6</v>
      </c>
      <c r="K13" s="25"/>
      <c r="L13" s="19">
        <f t="shared" ref="L13" si="1">SUM(L6:L12)</f>
        <v>71.459999999999994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585</v>
      </c>
      <c r="G24" s="32">
        <f t="shared" ref="G24:J24" si="4">G13+G23</f>
        <v>17.470000000000002</v>
      </c>
      <c r="H24" s="32">
        <f t="shared" si="4"/>
        <v>26.93</v>
      </c>
      <c r="I24" s="32">
        <f t="shared" si="4"/>
        <v>95.17</v>
      </c>
      <c r="J24" s="32">
        <f t="shared" si="4"/>
        <v>732.6</v>
      </c>
      <c r="K24" s="32"/>
      <c r="L24" s="32">
        <f t="shared" ref="L24" si="5">L13+L23</f>
        <v>71.459999999999994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90</v>
      </c>
      <c r="G25" s="40">
        <v>13.65</v>
      </c>
      <c r="H25" s="40">
        <v>16.5</v>
      </c>
      <c r="I25" s="40">
        <v>16.8</v>
      </c>
      <c r="J25" s="40">
        <v>274.2</v>
      </c>
      <c r="K25" s="41">
        <v>303</v>
      </c>
      <c r="L25" s="40">
        <v>71.459999999999994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150</v>
      </c>
      <c r="G26" s="43">
        <v>4</v>
      </c>
      <c r="H26" s="43">
        <v>4.0999999999999996</v>
      </c>
      <c r="I26" s="43">
        <v>24.3</v>
      </c>
      <c r="J26" s="43">
        <v>150.19999999999999</v>
      </c>
      <c r="K26" s="44">
        <v>268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40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38</v>
      </c>
      <c r="F28" s="43">
        <v>30</v>
      </c>
      <c r="G28" s="43">
        <v>2.2999999999999998</v>
      </c>
      <c r="H28" s="43">
        <v>0.2</v>
      </c>
      <c r="I28" s="43">
        <v>15.1</v>
      </c>
      <c r="J28" s="43">
        <v>71</v>
      </c>
      <c r="K28" s="44" t="s">
        <v>43</v>
      </c>
      <c r="L28" s="43"/>
    </row>
    <row r="29" spans="1:12" ht="15" x14ac:dyDescent="0.25">
      <c r="A29" s="14"/>
      <c r="B29" s="15"/>
      <c r="C29" s="11"/>
      <c r="D29" s="7" t="s">
        <v>23</v>
      </c>
      <c r="E29" s="42" t="s">
        <v>44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60</v>
      </c>
      <c r="G30" s="43">
        <v>1.1000000000000001</v>
      </c>
      <c r="H30" s="43">
        <v>8</v>
      </c>
      <c r="I30" s="43">
        <v>44.8</v>
      </c>
      <c r="J30" s="43">
        <v>95.5</v>
      </c>
      <c r="K30" s="44" t="s">
        <v>43</v>
      </c>
      <c r="L30" s="43"/>
    </row>
    <row r="31" spans="1:12" ht="15" x14ac:dyDescent="0.25">
      <c r="A31" s="14"/>
      <c r="B31" s="15"/>
      <c r="C31" s="11"/>
      <c r="D31" s="6"/>
      <c r="E31" s="42" t="s">
        <v>39</v>
      </c>
      <c r="F31" s="43">
        <v>40</v>
      </c>
      <c r="G31" s="43">
        <v>2.2000000000000002</v>
      </c>
      <c r="H31" s="43">
        <v>0.4</v>
      </c>
      <c r="I31" s="43">
        <v>19.8</v>
      </c>
      <c r="J31" s="43">
        <v>92.8</v>
      </c>
      <c r="K31" s="44" t="s">
        <v>43</v>
      </c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670</v>
      </c>
      <c r="G32" s="19">
        <f t="shared" ref="G32" si="6">SUM(G25:G31)</f>
        <v>23.72</v>
      </c>
      <c r="H32" s="19">
        <f t="shared" ref="H32" si="7">SUM(H25:H31)</f>
        <v>29.619999999999997</v>
      </c>
      <c r="I32" s="19">
        <f t="shared" ref="I32" si="8">SUM(I25:I31)</f>
        <v>145.6</v>
      </c>
      <c r="J32" s="19">
        <f t="shared" ref="J32:L32" si="9">SUM(J25:J31)</f>
        <v>790.69999999999993</v>
      </c>
      <c r="K32" s="25"/>
      <c r="L32" s="19">
        <f t="shared" si="9"/>
        <v>71.459999999999994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670</v>
      </c>
      <c r="G43" s="32">
        <f t="shared" ref="G43" si="14">G32+G42</f>
        <v>23.72</v>
      </c>
      <c r="H43" s="32">
        <f t="shared" ref="H43" si="15">H32+H42</f>
        <v>29.619999999999997</v>
      </c>
      <c r="I43" s="32">
        <f t="shared" ref="I43" si="16">I32+I42</f>
        <v>145.6</v>
      </c>
      <c r="J43" s="32">
        <f t="shared" ref="J43:L43" si="17">J32+J42</f>
        <v>790.69999999999993</v>
      </c>
      <c r="K43" s="32"/>
      <c r="L43" s="32">
        <f t="shared" si="17"/>
        <v>71.459999999999994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49</v>
      </c>
      <c r="F44" s="40">
        <v>120</v>
      </c>
      <c r="G44" s="40">
        <v>9.33</v>
      </c>
      <c r="H44" s="40">
        <v>9.4700000000000006</v>
      </c>
      <c r="I44" s="40">
        <v>13.33</v>
      </c>
      <c r="J44" s="40">
        <v>180.67</v>
      </c>
      <c r="K44" s="41">
        <v>239</v>
      </c>
      <c r="L44" s="40">
        <v>71.459999999999994</v>
      </c>
    </row>
    <row r="45" spans="1:12" ht="15" x14ac:dyDescent="0.25">
      <c r="A45" s="23"/>
      <c r="B45" s="15"/>
      <c r="C45" s="11"/>
      <c r="D45" s="6"/>
      <c r="E45" s="42" t="s">
        <v>50</v>
      </c>
      <c r="F45" s="43">
        <v>150</v>
      </c>
      <c r="G45" s="43">
        <v>3.36</v>
      </c>
      <c r="H45" s="43">
        <v>7.36</v>
      </c>
      <c r="I45" s="43">
        <v>28</v>
      </c>
      <c r="J45" s="43">
        <v>192</v>
      </c>
      <c r="K45" s="44">
        <v>128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51</v>
      </c>
      <c r="F46" s="43">
        <v>200</v>
      </c>
      <c r="G46" s="43">
        <v>1</v>
      </c>
      <c r="H46" s="43">
        <v>0.2</v>
      </c>
      <c r="I46" s="43">
        <v>20.2</v>
      </c>
      <c r="J46" s="43">
        <v>92</v>
      </c>
      <c r="K46" s="44">
        <v>389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38</v>
      </c>
      <c r="F47" s="43">
        <v>40</v>
      </c>
      <c r="G47" s="43">
        <v>3.1</v>
      </c>
      <c r="H47" s="43">
        <v>0.2</v>
      </c>
      <c r="I47" s="43">
        <v>20.100000000000001</v>
      </c>
      <c r="J47" s="43">
        <v>94.7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60</v>
      </c>
      <c r="G49" s="43">
        <v>0.5</v>
      </c>
      <c r="H49" s="43">
        <v>3</v>
      </c>
      <c r="I49" s="43">
        <v>1.5</v>
      </c>
      <c r="J49" s="43">
        <v>37</v>
      </c>
      <c r="K49" s="44">
        <v>21</v>
      </c>
      <c r="L49" s="43"/>
    </row>
    <row r="50" spans="1:12" ht="15" x14ac:dyDescent="0.25">
      <c r="A50" s="23"/>
      <c r="B50" s="15"/>
      <c r="C50" s="11"/>
      <c r="D50" s="6"/>
      <c r="E50" s="42" t="s">
        <v>39</v>
      </c>
      <c r="F50" s="43">
        <v>20</v>
      </c>
      <c r="G50" s="43">
        <v>1.1299999999999999</v>
      </c>
      <c r="H50" s="43">
        <v>0.2</v>
      </c>
      <c r="I50" s="43">
        <v>9.8699999999999992</v>
      </c>
      <c r="J50" s="43">
        <v>64.400000000000006</v>
      </c>
      <c r="K50" s="44" t="s">
        <v>43</v>
      </c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590</v>
      </c>
      <c r="G51" s="19">
        <f t="shared" ref="G51" si="18">SUM(G44:G50)</f>
        <v>18.419999999999998</v>
      </c>
      <c r="H51" s="19">
        <f t="shared" ref="H51" si="19">SUM(H44:H50)</f>
        <v>20.43</v>
      </c>
      <c r="I51" s="19">
        <f t="shared" ref="I51" si="20">SUM(I44:I50)</f>
        <v>93</v>
      </c>
      <c r="J51" s="19">
        <f t="shared" ref="J51:L51" si="21">SUM(J44:J50)</f>
        <v>660.77</v>
      </c>
      <c r="K51" s="25"/>
      <c r="L51" s="19">
        <f t="shared" si="21"/>
        <v>71.459999999999994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590</v>
      </c>
      <c r="G62" s="32">
        <f t="shared" ref="G62" si="26">G51+G61</f>
        <v>18.419999999999998</v>
      </c>
      <c r="H62" s="32">
        <f t="shared" ref="H62" si="27">H51+H61</f>
        <v>20.43</v>
      </c>
      <c r="I62" s="32">
        <f t="shared" ref="I62" si="28">I51+I61</f>
        <v>93</v>
      </c>
      <c r="J62" s="32">
        <f t="shared" ref="J62:L62" si="29">J51+J61</f>
        <v>660.77</v>
      </c>
      <c r="K62" s="32"/>
      <c r="L62" s="32">
        <f t="shared" si="29"/>
        <v>71.459999999999994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53</v>
      </c>
      <c r="F63" s="40">
        <v>175</v>
      </c>
      <c r="G63" s="40">
        <v>25.9</v>
      </c>
      <c r="H63" s="40">
        <v>19.3</v>
      </c>
      <c r="I63" s="40">
        <v>48.5</v>
      </c>
      <c r="J63" s="40">
        <v>475</v>
      </c>
      <c r="K63" s="41">
        <v>223</v>
      </c>
      <c r="L63" s="40">
        <v>71.459999999999994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38</v>
      </c>
      <c r="F66" s="43">
        <v>30</v>
      </c>
      <c r="G66" s="43">
        <v>2.2999999999999998</v>
      </c>
      <c r="H66" s="43">
        <v>0.2</v>
      </c>
      <c r="I66" s="43">
        <v>15.1</v>
      </c>
      <c r="J66" s="43">
        <v>71</v>
      </c>
      <c r="K66" s="44" t="s">
        <v>43</v>
      </c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v>32.200000000000003</v>
      </c>
      <c r="H70" s="19">
        <f t="shared" ref="H70" si="30">SUM(H63:H69)</f>
        <v>19.919999999999998</v>
      </c>
      <c r="I70" s="19">
        <f t="shared" ref="I70" si="31">SUM(I63:I69)</f>
        <v>88.399999999999991</v>
      </c>
      <c r="J70" s="19">
        <f t="shared" ref="J70:L70" si="32">SUM(J63:J69)</f>
        <v>653</v>
      </c>
      <c r="K70" s="25"/>
      <c r="L70" s="19">
        <f t="shared" si="32"/>
        <v>71.459999999999994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505</v>
      </c>
      <c r="G81" s="32">
        <f t="shared" ref="G81" si="37">G70+G80</f>
        <v>32.200000000000003</v>
      </c>
      <c r="H81" s="32">
        <f t="shared" ref="H81" si="38">H70+H80</f>
        <v>19.919999999999998</v>
      </c>
      <c r="I81" s="32">
        <f t="shared" ref="I81" si="39">I70+I80</f>
        <v>88.399999999999991</v>
      </c>
      <c r="J81" s="32">
        <f t="shared" ref="J81:L81" si="40">J70+J80</f>
        <v>653</v>
      </c>
      <c r="K81" s="32"/>
      <c r="L81" s="32">
        <f t="shared" si="40"/>
        <v>71.459999999999994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47</v>
      </c>
      <c r="F82" s="40">
        <v>90</v>
      </c>
      <c r="G82" s="40">
        <v>13.65</v>
      </c>
      <c r="H82" s="40">
        <v>16.5</v>
      </c>
      <c r="I82" s="40">
        <v>16.8</v>
      </c>
      <c r="J82" s="40">
        <v>274.2</v>
      </c>
      <c r="K82" s="41">
        <v>268</v>
      </c>
      <c r="L82" s="40">
        <v>71.459999999999994</v>
      </c>
    </row>
    <row r="83" spans="1:12" ht="15" x14ac:dyDescent="0.25">
      <c r="A83" s="23"/>
      <c r="B83" s="15"/>
      <c r="C83" s="11"/>
      <c r="D83" s="6"/>
      <c r="E83" s="42" t="s">
        <v>54</v>
      </c>
      <c r="F83" s="43">
        <v>150</v>
      </c>
      <c r="G83" s="43">
        <v>4.5999999999999996</v>
      </c>
      <c r="H83" s="43">
        <v>4.9000000000000004</v>
      </c>
      <c r="I83" s="43">
        <v>20.3</v>
      </c>
      <c r="J83" s="43">
        <v>142.69999999999999</v>
      </c>
      <c r="K83" s="44">
        <v>303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38</v>
      </c>
      <c r="F85" s="43">
        <v>30</v>
      </c>
      <c r="G85" s="43">
        <v>2.2999999999999998</v>
      </c>
      <c r="H85" s="43">
        <v>0.2</v>
      </c>
      <c r="I85" s="43">
        <v>15.1</v>
      </c>
      <c r="J85" s="43">
        <v>71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39</v>
      </c>
      <c r="F87" s="43">
        <v>30</v>
      </c>
      <c r="G87" s="43">
        <v>1.7</v>
      </c>
      <c r="H87" s="43">
        <v>0.3</v>
      </c>
      <c r="I87" s="43">
        <v>14.8</v>
      </c>
      <c r="J87" s="43">
        <v>69.599999999999994</v>
      </c>
      <c r="K87" s="44" t="s">
        <v>43</v>
      </c>
      <c r="L87" s="43"/>
    </row>
    <row r="88" spans="1:12" ht="15" x14ac:dyDescent="0.25">
      <c r="A88" s="23"/>
      <c r="B88" s="15"/>
      <c r="C88" s="11"/>
      <c r="D88" s="6"/>
      <c r="E88" s="42" t="s">
        <v>55</v>
      </c>
      <c r="F88" s="43">
        <v>60</v>
      </c>
      <c r="G88" s="43">
        <v>0.5</v>
      </c>
      <c r="H88" s="43">
        <v>0.1</v>
      </c>
      <c r="I88" s="43">
        <v>1.5</v>
      </c>
      <c r="J88" s="43">
        <v>8.4</v>
      </c>
      <c r="K88" s="44" t="s">
        <v>56</v>
      </c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1">SUM(G82:G88)</f>
        <v>22.82</v>
      </c>
      <c r="H89" s="19">
        <f t="shared" ref="H89" si="42">SUM(H82:H88)</f>
        <v>22.02</v>
      </c>
      <c r="I89" s="19">
        <f t="shared" ref="I89" si="43">SUM(I82:I88)</f>
        <v>83.5</v>
      </c>
      <c r="J89" s="19">
        <f t="shared" ref="J89:L89" si="44">SUM(J82:J88)</f>
        <v>625.9</v>
      </c>
      <c r="K89" s="25"/>
      <c r="L89" s="19">
        <f t="shared" si="44"/>
        <v>71.459999999999994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560</v>
      </c>
      <c r="G100" s="32">
        <f t="shared" ref="G100" si="49">G89+G99</f>
        <v>22.82</v>
      </c>
      <c r="H100" s="32">
        <f t="shared" ref="H100" si="50">H89+H99</f>
        <v>22.02</v>
      </c>
      <c r="I100" s="32">
        <f t="shared" ref="I100" si="51">I89+I99</f>
        <v>83.5</v>
      </c>
      <c r="J100" s="32">
        <f t="shared" ref="J100:L100" si="52">J89+J99</f>
        <v>625.9</v>
      </c>
      <c r="K100" s="32"/>
      <c r="L100" s="32">
        <f t="shared" si="52"/>
        <v>71.459999999999994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58</v>
      </c>
      <c r="F101" s="40">
        <v>210</v>
      </c>
      <c r="G101" s="40">
        <v>9.0399999999999991</v>
      </c>
      <c r="H101" s="40">
        <v>13.44</v>
      </c>
      <c r="I101" s="40">
        <v>40.159999999999997</v>
      </c>
      <c r="J101" s="40">
        <v>318</v>
      </c>
      <c r="K101" s="41">
        <v>173</v>
      </c>
      <c r="L101" s="40">
        <v>71.459999999999994</v>
      </c>
    </row>
    <row r="102" spans="1:12" ht="15" x14ac:dyDescent="0.25">
      <c r="A102" s="23"/>
      <c r="B102" s="15"/>
      <c r="C102" s="11"/>
      <c r="D102" s="6"/>
      <c r="E102" s="42" t="s">
        <v>57</v>
      </c>
      <c r="F102" s="43">
        <v>10</v>
      </c>
      <c r="G102" s="43">
        <v>2.2999999999999998</v>
      </c>
      <c r="H102" s="43">
        <v>2.9</v>
      </c>
      <c r="I102" s="43">
        <v>0</v>
      </c>
      <c r="J102" s="43">
        <v>36</v>
      </c>
      <c r="K102" s="44">
        <v>15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59</v>
      </c>
      <c r="F103" s="43">
        <v>200</v>
      </c>
      <c r="G103" s="43">
        <v>3.6</v>
      </c>
      <c r="H103" s="43">
        <v>2.67</v>
      </c>
      <c r="I103" s="43">
        <v>29.2</v>
      </c>
      <c r="J103" s="43">
        <v>155.19999999999999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39</v>
      </c>
      <c r="F104" s="43">
        <v>20</v>
      </c>
      <c r="G104" s="43">
        <v>1.1299999999999999</v>
      </c>
      <c r="H104" s="43">
        <v>0.2</v>
      </c>
      <c r="I104" s="43">
        <v>9.8699999999999992</v>
      </c>
      <c r="J104" s="43">
        <v>64.400000000000006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44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40</v>
      </c>
      <c r="G106" s="43">
        <v>2.36</v>
      </c>
      <c r="H106" s="43">
        <v>7.49</v>
      </c>
      <c r="I106" s="43">
        <v>14.89</v>
      </c>
      <c r="J106" s="43">
        <v>136</v>
      </c>
      <c r="K106" s="44">
        <v>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580</v>
      </c>
      <c r="G108" s="19">
        <f t="shared" ref="G108:J108" si="53">SUM(G101:G107)</f>
        <v>18.829999999999998</v>
      </c>
      <c r="H108" s="19">
        <f t="shared" si="53"/>
        <v>27.099999999999994</v>
      </c>
      <c r="I108" s="19">
        <f t="shared" si="53"/>
        <v>103.92</v>
      </c>
      <c r="J108" s="19">
        <f t="shared" si="53"/>
        <v>756.6</v>
      </c>
      <c r="K108" s="25"/>
      <c r="L108" s="19">
        <f t="shared" ref="L108" si="54">SUM(L101:L107)</f>
        <v>71.459999999999994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580</v>
      </c>
      <c r="G119" s="32">
        <f t="shared" ref="G119" si="57">G108+G118</f>
        <v>18.829999999999998</v>
      </c>
      <c r="H119" s="32">
        <f t="shared" ref="H119" si="58">H108+H118</f>
        <v>27.099999999999994</v>
      </c>
      <c r="I119" s="32">
        <f t="shared" ref="I119" si="59">I108+I118</f>
        <v>103.92</v>
      </c>
      <c r="J119" s="32">
        <f t="shared" ref="J119:L119" si="60">J108+J118</f>
        <v>756.6</v>
      </c>
      <c r="K119" s="32"/>
      <c r="L119" s="32">
        <f t="shared" si="60"/>
        <v>71.459999999999994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2" t="s">
        <v>60</v>
      </c>
      <c r="F120" s="43">
        <v>100</v>
      </c>
      <c r="G120" s="43">
        <v>2.72</v>
      </c>
      <c r="H120" s="43">
        <v>8.76</v>
      </c>
      <c r="I120" s="43">
        <v>3.81</v>
      </c>
      <c r="J120" s="43">
        <v>159</v>
      </c>
      <c r="K120" s="44">
        <v>261</v>
      </c>
      <c r="L120" s="40">
        <v>71.459999999999994</v>
      </c>
    </row>
    <row r="121" spans="1:12" ht="15" x14ac:dyDescent="0.25">
      <c r="A121" s="14"/>
      <c r="B121" s="15"/>
      <c r="C121" s="11"/>
      <c r="D121" s="6"/>
      <c r="E121" s="42" t="s">
        <v>61</v>
      </c>
      <c r="F121" s="43">
        <v>150</v>
      </c>
      <c r="G121" s="43">
        <v>5.4</v>
      </c>
      <c r="H121" s="43">
        <v>4.2</v>
      </c>
      <c r="I121" s="43">
        <v>34.299999999999997</v>
      </c>
      <c r="J121" s="43">
        <v>194.1</v>
      </c>
      <c r="K121" s="44">
        <v>203</v>
      </c>
      <c r="L121" s="43"/>
    </row>
    <row r="122" spans="1:12" ht="15" x14ac:dyDescent="0.25">
      <c r="A122" s="14"/>
      <c r="B122" s="15"/>
      <c r="C122" s="11"/>
      <c r="D122" s="7" t="s">
        <v>29</v>
      </c>
      <c r="E122" s="42" t="s">
        <v>71</v>
      </c>
      <c r="F122" s="43">
        <v>180</v>
      </c>
      <c r="G122" s="43">
        <v>5.2</v>
      </c>
      <c r="H122" s="43">
        <v>4.5</v>
      </c>
      <c r="I122" s="43">
        <v>7.2</v>
      </c>
      <c r="J122" s="43">
        <v>95.4</v>
      </c>
      <c r="K122" s="44">
        <v>386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38</v>
      </c>
      <c r="F123" s="43">
        <v>30</v>
      </c>
      <c r="G123" s="43">
        <v>2.2999999999999998</v>
      </c>
      <c r="H123" s="43">
        <v>0.2</v>
      </c>
      <c r="I123" s="43">
        <v>15.1</v>
      </c>
      <c r="J123" s="43">
        <v>71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39</v>
      </c>
      <c r="F125" s="43">
        <v>30</v>
      </c>
      <c r="G125" s="43">
        <v>1.7</v>
      </c>
      <c r="H125" s="43">
        <v>0.3</v>
      </c>
      <c r="I125" s="43">
        <v>14.8</v>
      </c>
      <c r="J125" s="43">
        <v>69.599999999999994</v>
      </c>
      <c r="K125" s="44" t="s">
        <v>43</v>
      </c>
      <c r="L125" s="43"/>
    </row>
    <row r="126" spans="1:12" ht="15" x14ac:dyDescent="0.25">
      <c r="A126" s="14"/>
      <c r="B126" s="15"/>
      <c r="C126" s="11"/>
      <c r="D126" s="6"/>
      <c r="E126" s="42" t="s">
        <v>62</v>
      </c>
      <c r="F126" s="43">
        <v>60</v>
      </c>
      <c r="G126" s="43">
        <v>1</v>
      </c>
      <c r="H126" s="43">
        <v>2.4</v>
      </c>
      <c r="I126" s="43">
        <v>4.3</v>
      </c>
      <c r="J126" s="43">
        <v>43.74</v>
      </c>
      <c r="K126" s="44">
        <v>53</v>
      </c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61">SUM(G120:G126)</f>
        <v>18.32</v>
      </c>
      <c r="H127" s="19">
        <f t="shared" si="61"/>
        <v>20.36</v>
      </c>
      <c r="I127" s="19">
        <f t="shared" si="61"/>
        <v>79.510000000000005</v>
      </c>
      <c r="J127" s="19">
        <f t="shared" si="61"/>
        <v>632.84</v>
      </c>
      <c r="K127" s="25"/>
      <c r="L127" s="19">
        <f t="shared" ref="L127" si="62">SUM(L120:L126)</f>
        <v>71.459999999999994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5">G127+G137</f>
        <v>18.32</v>
      </c>
      <c r="H138" s="32">
        <f t="shared" ref="H138" si="66">H127+H137</f>
        <v>20.36</v>
      </c>
      <c r="I138" s="32">
        <f t="shared" ref="I138" si="67">I127+I137</f>
        <v>79.510000000000005</v>
      </c>
      <c r="J138" s="32">
        <f t="shared" ref="J138:L138" si="68">J127+J137</f>
        <v>632.84</v>
      </c>
      <c r="K138" s="32"/>
      <c r="L138" s="32">
        <f t="shared" si="68"/>
        <v>71.459999999999994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63</v>
      </c>
      <c r="F139" s="40">
        <v>100</v>
      </c>
      <c r="G139" s="40">
        <v>13.7</v>
      </c>
      <c r="H139" s="40">
        <v>14.8</v>
      </c>
      <c r="I139" s="40">
        <v>3.5</v>
      </c>
      <c r="J139" s="40">
        <v>208.8</v>
      </c>
      <c r="K139" s="41">
        <v>290</v>
      </c>
      <c r="L139" s="40">
        <v>71.459999999999994</v>
      </c>
    </row>
    <row r="140" spans="1:12" ht="15" x14ac:dyDescent="0.25">
      <c r="A140" s="23"/>
      <c r="B140" s="15"/>
      <c r="C140" s="11"/>
      <c r="D140" s="6"/>
      <c r="E140" s="42" t="s">
        <v>54</v>
      </c>
      <c r="F140" s="43">
        <v>150</v>
      </c>
      <c r="G140" s="43">
        <v>4.5999999999999996</v>
      </c>
      <c r="H140" s="43">
        <v>4.9000000000000004</v>
      </c>
      <c r="I140" s="43">
        <v>20.3</v>
      </c>
      <c r="J140" s="43">
        <v>142.69999999999999</v>
      </c>
      <c r="K140" s="44">
        <v>303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64</v>
      </c>
      <c r="F141" s="43">
        <v>200</v>
      </c>
      <c r="G141" s="43">
        <v>0.1</v>
      </c>
      <c r="H141" s="43">
        <v>0.12</v>
      </c>
      <c r="I141" s="43">
        <v>25.9</v>
      </c>
      <c r="J141" s="43">
        <v>25.09</v>
      </c>
      <c r="K141" s="44">
        <v>354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38</v>
      </c>
      <c r="F142" s="43">
        <v>30</v>
      </c>
      <c r="G142" s="43">
        <v>2.2999999999999998</v>
      </c>
      <c r="H142" s="43">
        <v>0.2</v>
      </c>
      <c r="I142" s="43">
        <v>15.1</v>
      </c>
      <c r="J142" s="43">
        <v>71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39</v>
      </c>
      <c r="F144" s="43">
        <v>30</v>
      </c>
      <c r="G144" s="43">
        <v>1.7</v>
      </c>
      <c r="H144" s="43">
        <v>0.3</v>
      </c>
      <c r="I144" s="43">
        <v>14.8</v>
      </c>
      <c r="J144" s="43">
        <v>69.599999999999994</v>
      </c>
      <c r="K144" s="44" t="s">
        <v>43</v>
      </c>
      <c r="L144" s="43"/>
    </row>
    <row r="145" spans="1:12" ht="15" x14ac:dyDescent="0.25">
      <c r="A145" s="23"/>
      <c r="B145" s="15"/>
      <c r="C145" s="11"/>
      <c r="D145" s="6"/>
      <c r="E145" s="42" t="s">
        <v>55</v>
      </c>
      <c r="F145" s="43">
        <v>60</v>
      </c>
      <c r="G145" s="43">
        <v>0.5</v>
      </c>
      <c r="H145" s="43">
        <v>0.1</v>
      </c>
      <c r="I145" s="43">
        <v>1.5</v>
      </c>
      <c r="J145" s="43">
        <v>8.4</v>
      </c>
      <c r="K145" s="44" t="s">
        <v>56</v>
      </c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 t="shared" ref="G146:J146" si="69">SUM(G139:G145)</f>
        <v>22.9</v>
      </c>
      <c r="H146" s="19">
        <f t="shared" si="69"/>
        <v>20.420000000000005</v>
      </c>
      <c r="I146" s="19">
        <f t="shared" si="69"/>
        <v>81.099999999999994</v>
      </c>
      <c r="J146" s="19">
        <f t="shared" si="69"/>
        <v>525.58999999999992</v>
      </c>
      <c r="K146" s="25"/>
      <c r="L146" s="19">
        <f t="shared" ref="L146" si="70">SUM(L139:L145)</f>
        <v>71.459999999999994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570</v>
      </c>
      <c r="G157" s="32">
        <f t="shared" ref="G157" si="73">G146+G156</f>
        <v>22.9</v>
      </c>
      <c r="H157" s="32">
        <f t="shared" ref="H157" si="74">H146+H156</f>
        <v>20.420000000000005</v>
      </c>
      <c r="I157" s="32">
        <f t="shared" ref="I157" si="75">I146+I156</f>
        <v>81.099999999999994</v>
      </c>
      <c r="J157" s="32">
        <f t="shared" ref="J157:L157" si="76">J146+J156</f>
        <v>525.58999999999992</v>
      </c>
      <c r="K157" s="32"/>
      <c r="L157" s="32">
        <f t="shared" si="76"/>
        <v>71.459999999999994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65</v>
      </c>
      <c r="F158" s="40">
        <v>175</v>
      </c>
      <c r="G158" s="40">
        <v>25.9</v>
      </c>
      <c r="H158" s="40">
        <v>19.3</v>
      </c>
      <c r="I158" s="40">
        <v>48.5</v>
      </c>
      <c r="J158" s="40">
        <v>475</v>
      </c>
      <c r="K158" s="41">
        <v>223</v>
      </c>
      <c r="L158" s="40">
        <v>71.459999999999994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38</v>
      </c>
      <c r="F161" s="43">
        <v>30</v>
      </c>
      <c r="G161" s="43">
        <v>2.2999999999999998</v>
      </c>
      <c r="H161" s="43">
        <v>0.2</v>
      </c>
      <c r="I161" s="43">
        <v>15.1</v>
      </c>
      <c r="J161" s="43">
        <v>71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505</v>
      </c>
      <c r="G165" s="19">
        <f t="shared" ref="G165:J165" si="77">SUM(G158:G164)</f>
        <v>28.669999999999998</v>
      </c>
      <c r="H165" s="19">
        <f t="shared" si="77"/>
        <v>19.919999999999998</v>
      </c>
      <c r="I165" s="19">
        <f t="shared" si="77"/>
        <v>88.399999999999991</v>
      </c>
      <c r="J165" s="19">
        <f t="shared" si="77"/>
        <v>653</v>
      </c>
      <c r="K165" s="25"/>
      <c r="L165" s="19">
        <f t="shared" ref="L165" si="78">SUM(L158:L164)</f>
        <v>71.459999999999994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505</v>
      </c>
      <c r="G176" s="32">
        <f t="shared" ref="G176" si="81">G165+G175</f>
        <v>28.669999999999998</v>
      </c>
      <c r="H176" s="32">
        <f t="shared" ref="H176" si="82">H165+H175</f>
        <v>19.919999999999998</v>
      </c>
      <c r="I176" s="32">
        <f t="shared" ref="I176" si="83">I165+I175</f>
        <v>88.399999999999991</v>
      </c>
      <c r="J176" s="32">
        <f t="shared" ref="J176:L176" si="84">J165+J175</f>
        <v>653</v>
      </c>
      <c r="K176" s="32"/>
      <c r="L176" s="32">
        <f t="shared" si="84"/>
        <v>71.459999999999994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42" t="s">
        <v>47</v>
      </c>
      <c r="F177" s="43">
        <v>90</v>
      </c>
      <c r="G177" s="43">
        <v>13.65</v>
      </c>
      <c r="H177" s="43">
        <v>16.5</v>
      </c>
      <c r="I177" s="43">
        <v>16.8</v>
      </c>
      <c r="J177" s="43">
        <v>274.2</v>
      </c>
      <c r="K177" s="44">
        <v>268</v>
      </c>
      <c r="L177" s="40">
        <v>71.459999999999994</v>
      </c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150</v>
      </c>
      <c r="G178" s="43">
        <v>3.36</v>
      </c>
      <c r="H178" s="43">
        <v>7.36</v>
      </c>
      <c r="I178" s="43">
        <v>28</v>
      </c>
      <c r="J178" s="43">
        <v>192</v>
      </c>
      <c r="K178" s="44">
        <v>128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40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38</v>
      </c>
      <c r="F180" s="43">
        <v>30</v>
      </c>
      <c r="G180" s="43">
        <v>2.2999999999999998</v>
      </c>
      <c r="H180" s="43">
        <v>0.2</v>
      </c>
      <c r="I180" s="43">
        <v>15.1</v>
      </c>
      <c r="J180" s="43">
        <v>71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39</v>
      </c>
      <c r="F182" s="43">
        <v>30</v>
      </c>
      <c r="G182" s="43">
        <v>1.7</v>
      </c>
      <c r="H182" s="43">
        <v>0.3</v>
      </c>
      <c r="I182" s="43">
        <v>14.8</v>
      </c>
      <c r="J182" s="43">
        <v>69.599999999999994</v>
      </c>
      <c r="K182" s="44" t="s">
        <v>43</v>
      </c>
      <c r="L182" s="43"/>
    </row>
    <row r="183" spans="1:12" ht="15" x14ac:dyDescent="0.25">
      <c r="A183" s="23"/>
      <c r="B183" s="15"/>
      <c r="C183" s="11"/>
      <c r="D183" s="6"/>
      <c r="E183" s="42" t="s">
        <v>66</v>
      </c>
      <c r="F183" s="43">
        <v>60</v>
      </c>
      <c r="G183" s="43">
        <v>0.8</v>
      </c>
      <c r="H183" s="43">
        <v>3.6</v>
      </c>
      <c r="I183" s="43">
        <v>3.9</v>
      </c>
      <c r="J183" s="43">
        <v>52.1</v>
      </c>
      <c r="K183" s="44">
        <v>55</v>
      </c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5">SUM(G177:G183)</f>
        <v>21.880000000000003</v>
      </c>
      <c r="H184" s="19">
        <f t="shared" si="85"/>
        <v>27.98</v>
      </c>
      <c r="I184" s="19">
        <f t="shared" si="85"/>
        <v>93.6</v>
      </c>
      <c r="J184" s="19">
        <f t="shared" si="85"/>
        <v>718.90000000000009</v>
      </c>
      <c r="K184" s="25"/>
      <c r="L184" s="19">
        <f t="shared" ref="L184" si="86">SUM(L177:L183)</f>
        <v>71.459999999999994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89">G184+G194</f>
        <v>21.880000000000003</v>
      </c>
      <c r="H195" s="32">
        <f t="shared" ref="H195" si="90">H184+H194</f>
        <v>27.98</v>
      </c>
      <c r="I195" s="32">
        <f t="shared" ref="I195" si="91">I184+I194</f>
        <v>93.6</v>
      </c>
      <c r="J195" s="32">
        <f t="shared" ref="J195:L195" si="92">J184+J194</f>
        <v>718.90000000000009</v>
      </c>
      <c r="K195" s="32"/>
      <c r="L195" s="32">
        <f t="shared" si="92"/>
        <v>71.459999999999994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567.5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22.522999999999996</v>
      </c>
      <c r="H196" s="34">
        <f t="shared" si="93"/>
        <v>23.47</v>
      </c>
      <c r="I196" s="34">
        <f t="shared" si="93"/>
        <v>95.22</v>
      </c>
      <c r="J196" s="34">
        <f t="shared" si="93"/>
        <v>674.99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2023-10-18T08:11:24Z</cp:lastPrinted>
  <dcterms:created xsi:type="dcterms:W3CDTF">2022-05-16T14:23:56Z</dcterms:created>
  <dcterms:modified xsi:type="dcterms:W3CDTF">2023-10-23T07:40:30Z</dcterms:modified>
</cp:coreProperties>
</file>